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 Николаевна\Desktop\"/>
    </mc:Choice>
  </mc:AlternateContent>
  <bookViews>
    <workbookView xWindow="0" yWindow="0" windowWidth="20490" windowHeight="7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J100" i="1"/>
  <c r="H81" i="1"/>
  <c r="G81" i="1"/>
  <c r="L62" i="1"/>
  <c r="L196" i="1" s="1"/>
  <c r="F62" i="1"/>
  <c r="J43" i="1"/>
  <c r="I43" i="1"/>
  <c r="I196" i="1" s="1"/>
  <c r="H24" i="1"/>
  <c r="G24" i="1"/>
  <c r="F196" i="1" l="1"/>
  <c r="G196" i="1"/>
  <c r="J196" i="1"/>
  <c r="H196" i="1"/>
</calcChain>
</file>

<file path=xl/sharedStrings.xml><?xml version="1.0" encoding="utf-8"?>
<sst xmlns="http://schemas.openxmlformats.org/spreadsheetml/2006/main" count="255" uniqueCount="90">
  <si>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</si>
  <si>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</si>
  <si>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</si>
  <si>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</si>
  <si>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</si>
  <si>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</si>
  <si>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</si>
  <si>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</si>
  <si>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</si>
  <si>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</si>
  <si>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</si>
  <si>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</si>
  <si>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</si>
  <si>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</si>
  <si>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</si>
  <si>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</si>
  <si>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</si>
  <si>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</si>
  <si>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</si>
  <si>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</si>
  <si>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</si>
  <si>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</si>
  <si>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</si>
  <si>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</si>
  <si>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</si>
  <si>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</si>
  <si>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</si>
  <si>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</si>
  <si>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</si>
  <si>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</si>
  <si>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</si>
  <si>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</si>
  <si>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</si>
  <si>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</si>
  <si>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</si>
  <si>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</si>
  <si>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</si>
  <si>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</si>
  <si>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</si>
  <si>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</si>
  <si>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Быков</t>
  </si>
  <si>
    <t>МКОУ СОШ с.Кленовское</t>
  </si>
  <si>
    <t>Каша вязкая молочная кукурузная</t>
  </si>
  <si>
    <t>54-2к</t>
  </si>
  <si>
    <t>Сыр твердых сортов в нарезке</t>
  </si>
  <si>
    <t>54-1з</t>
  </si>
  <si>
    <t>Хлеб пшеничный/хлеб ржаной</t>
  </si>
  <si>
    <t>Чай с сахаром</t>
  </si>
  <si>
    <t>Каша жидкая молочная гречневая</t>
  </si>
  <si>
    <t>54-20к</t>
  </si>
  <si>
    <t>Йогурт питьевой</t>
  </si>
  <si>
    <t>Сок фруктовый</t>
  </si>
  <si>
    <t>Хлеб с маслом</t>
  </si>
  <si>
    <t>1/13.</t>
  </si>
  <si>
    <t>Свекла отварная дольками</t>
  </si>
  <si>
    <t>54-28з</t>
  </si>
  <si>
    <t>Чай с лимоном и сахаром</t>
  </si>
  <si>
    <t>54-3гн</t>
  </si>
  <si>
    <t>Каша вязкая молочная пшенная</t>
  </si>
  <si>
    <t>54-6к</t>
  </si>
  <si>
    <t>Какао с молоком</t>
  </si>
  <si>
    <t>54-21гн</t>
  </si>
  <si>
    <t>54-1т</t>
  </si>
  <si>
    <t>Хлеб пшеничный</t>
  </si>
  <si>
    <t>Картофельное пюре с котлетой из курицы</t>
  </si>
  <si>
    <t>54-11/54-5</t>
  </si>
  <si>
    <t>Огурец в нарезке</t>
  </si>
  <si>
    <t>Суп молочный с лапшой</t>
  </si>
  <si>
    <t>Кофейный напиток с молоком</t>
  </si>
  <si>
    <t>54-23гн</t>
  </si>
  <si>
    <t>23/2.</t>
  </si>
  <si>
    <t>27/3-54-4м</t>
  </si>
  <si>
    <t>Яблоко</t>
  </si>
  <si>
    <t>Апельсин</t>
  </si>
  <si>
    <t>Макароны отварные с рыбой запеченной в сметанном соусе (минтай)</t>
  </si>
  <si>
    <t>Яйцо отварное</t>
  </si>
  <si>
    <t>Каша жидкая молочная рисовая</t>
  </si>
  <si>
    <t>54-25.1к</t>
  </si>
  <si>
    <t>Запеканка из творога с джемом фруктовым</t>
  </si>
  <si>
    <t>Напиток на фруктозе</t>
  </si>
  <si>
    <t>Йогурт</t>
  </si>
  <si>
    <t>Банан</t>
  </si>
  <si>
    <t>54-5м</t>
  </si>
  <si>
    <t>Кисель с витаминами</t>
  </si>
  <si>
    <t>Хлеб ржаной</t>
  </si>
  <si>
    <t>хол.блюдо</t>
  </si>
  <si>
    <t>Картофель отварной в молоке с котлетой из курицы</t>
  </si>
  <si>
    <t>54-10г/54-5м</t>
  </si>
  <si>
    <t>Рагу из овощей с котлетой из говядины</t>
  </si>
  <si>
    <t>32-3/54-4м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</si>
</sst>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7.2</v>
      </c>
      <c r="H6" s="40">
        <v>9.1999999999999993</v>
      </c>
      <c r="I6" s="40">
        <v>44</v>
      </c>
      <c r="J6" s="40">
        <v>287.8</v>
      </c>
      <c r="K6" s="41" t="s">
        <v>43</v>
      </c>
      <c r="L6" s="40"/>
    </row>
    <row r="7" spans="1:12" ht="15" x14ac:dyDescent="0.25">
      <c r="A7" s="23"/>
      <c r="B7" s="15"/>
      <c r="C7" s="11"/>
      <c r="D7" s="51" t="s">
        <v>85</v>
      </c>
      <c r="E7" s="42" t="s">
        <v>44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53.8</v>
      </c>
      <c r="K7" s="44" t="s">
        <v>45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83</v>
      </c>
      <c r="F8" s="43">
        <v>200</v>
      </c>
      <c r="G8" s="43">
        <v>0</v>
      </c>
      <c r="H8" s="43">
        <v>0</v>
      </c>
      <c r="I8" s="43">
        <v>16.100000000000001</v>
      </c>
      <c r="J8" s="43">
        <v>64</v>
      </c>
      <c r="K8" s="44">
        <v>82</v>
      </c>
      <c r="L8" s="43"/>
    </row>
    <row r="9" spans="1:12" ht="15" x14ac:dyDescent="0.25">
      <c r="A9" s="23"/>
      <c r="B9" s="15"/>
      <c r="C9" s="11"/>
      <c r="D9" s="7" t="s">
        <v>23</v>
      </c>
      <c r="E9" s="54" t="s">
        <v>46</v>
      </c>
      <c r="F9" s="43">
        <v>70</v>
      </c>
      <c r="G9" s="43">
        <v>5.13</v>
      </c>
      <c r="H9" s="43">
        <v>0.66</v>
      </c>
      <c r="I9" s="43">
        <v>33.07</v>
      </c>
      <c r="J9" s="43">
        <v>162.19999999999999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51</v>
      </c>
      <c r="F10" s="43">
        <v>200</v>
      </c>
      <c r="G10" s="43">
        <v>0</v>
      </c>
      <c r="H10" s="43">
        <v>0</v>
      </c>
      <c r="I10" s="43">
        <v>11</v>
      </c>
      <c r="J10" s="43">
        <v>45</v>
      </c>
      <c r="K10" s="44"/>
      <c r="L10" s="43"/>
    </row>
    <row r="11" spans="1:12" ht="15" x14ac:dyDescent="0.25">
      <c r="A11" s="23"/>
      <c r="B11" s="15"/>
      <c r="C11" s="11"/>
      <c r="D11" s="51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685</v>
      </c>
      <c r="G13" s="19">
        <f t="shared" ref="G13:J13" si="0">SUM(G6:G12)</f>
        <v>15.829999999999998</v>
      </c>
      <c r="H13" s="19">
        <f t="shared" si="0"/>
        <v>14.26</v>
      </c>
      <c r="I13" s="19">
        <f t="shared" si="0"/>
        <v>104.17</v>
      </c>
      <c r="J13" s="19">
        <f t="shared" si="0"/>
        <v>612.79999999999995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685</v>
      </c>
      <c r="G24" s="32">
        <f t="shared" ref="G24:J24" si="4">G13+G23</f>
        <v>15.829999999999998</v>
      </c>
      <c r="H24" s="32">
        <f t="shared" si="4"/>
        <v>14.26</v>
      </c>
      <c r="I24" s="32">
        <f t="shared" si="4"/>
        <v>104.17</v>
      </c>
      <c r="J24" s="32">
        <f t="shared" si="4"/>
        <v>612.79999999999995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78</v>
      </c>
      <c r="F25" s="40">
        <v>195</v>
      </c>
      <c r="G25" s="40">
        <v>35.79</v>
      </c>
      <c r="H25" s="40">
        <v>12.84</v>
      </c>
      <c r="I25" s="40">
        <v>36.799999999999997</v>
      </c>
      <c r="J25" s="40">
        <v>404.94</v>
      </c>
      <c r="K25" s="41" t="s">
        <v>62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52</v>
      </c>
      <c r="F26" s="43">
        <v>60</v>
      </c>
      <c r="G26" s="43">
        <v>3.9</v>
      </c>
      <c r="H26" s="43">
        <v>7.7</v>
      </c>
      <c r="I26" s="43">
        <v>23.5</v>
      </c>
      <c r="J26" s="43">
        <v>179</v>
      </c>
      <c r="K26" s="52" t="s">
        <v>53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0.3</v>
      </c>
      <c r="H27" s="43">
        <v>0</v>
      </c>
      <c r="I27" s="43">
        <v>6.7</v>
      </c>
      <c r="J27" s="43">
        <v>27.9</v>
      </c>
      <c r="K27" s="44" t="s">
        <v>57</v>
      </c>
      <c r="L27" s="43"/>
    </row>
    <row r="28" spans="1:12" ht="15" x14ac:dyDescent="0.25">
      <c r="A28" s="14"/>
      <c r="B28" s="15"/>
      <c r="C28" s="11"/>
      <c r="D28" s="7" t="s">
        <v>23</v>
      </c>
      <c r="E28" s="54" t="s">
        <v>63</v>
      </c>
      <c r="F28" s="43">
        <v>45</v>
      </c>
      <c r="G28" s="43">
        <v>3.48</v>
      </c>
      <c r="H28" s="43">
        <v>0.38</v>
      </c>
      <c r="I28" s="43">
        <v>22.82</v>
      </c>
      <c r="J28" s="43">
        <v>110.7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54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43.469999999999992</v>
      </c>
      <c r="H32" s="19">
        <f t="shared" ref="H32" si="7">SUM(H25:H31)</f>
        <v>20.919999999999998</v>
      </c>
      <c r="I32" s="19">
        <f t="shared" ref="I32" si="8">SUM(I25:I31)</f>
        <v>89.82</v>
      </c>
      <c r="J32" s="19">
        <f t="shared" ref="J32:L32" si="9">SUM(J25:J31)</f>
        <v>722.54000000000008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500</v>
      </c>
      <c r="G43" s="32">
        <f t="shared" ref="G43" si="14">G32+G42</f>
        <v>43.469999999999992</v>
      </c>
      <c r="H43" s="32">
        <f t="shared" ref="H43" si="15">H32+H42</f>
        <v>20.919999999999998</v>
      </c>
      <c r="I43" s="32">
        <f t="shared" ref="I43" si="16">I32+I42</f>
        <v>89.82</v>
      </c>
      <c r="J43" s="32">
        <f t="shared" ref="J43:L43" si="17">J32+J42</f>
        <v>722.54000000000008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7.1</v>
      </c>
      <c r="H44" s="40">
        <v>5.8</v>
      </c>
      <c r="I44" s="40">
        <v>26.6</v>
      </c>
      <c r="J44" s="40">
        <v>187.3</v>
      </c>
      <c r="K44" s="41" t="s">
        <v>49</v>
      </c>
      <c r="L44" s="40"/>
    </row>
    <row r="45" spans="1:12" ht="15" x14ac:dyDescent="0.25">
      <c r="A45" s="23"/>
      <c r="B45" s="15"/>
      <c r="C45" s="11"/>
      <c r="D45" s="51" t="s">
        <v>85</v>
      </c>
      <c r="E45" s="42" t="s">
        <v>75</v>
      </c>
      <c r="F45" s="43">
        <v>40</v>
      </c>
      <c r="G45" s="43">
        <v>5.0999999999999996</v>
      </c>
      <c r="H45" s="43">
        <v>4.5999999999999996</v>
      </c>
      <c r="I45" s="43">
        <v>0.3</v>
      </c>
      <c r="J45" s="43">
        <v>63</v>
      </c>
      <c r="K45" s="52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5.8</v>
      </c>
      <c r="H46" s="43">
        <v>6.4</v>
      </c>
      <c r="I46" s="43">
        <v>8</v>
      </c>
      <c r="J46" s="43">
        <v>116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54" t="s">
        <v>46</v>
      </c>
      <c r="F47" s="43">
        <v>70</v>
      </c>
      <c r="G47" s="43">
        <v>5.13</v>
      </c>
      <c r="H47" s="43">
        <v>0.66</v>
      </c>
      <c r="I47" s="43">
        <v>33.07</v>
      </c>
      <c r="J47" s="43">
        <v>162.19999999999999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54" t="s">
        <v>72</v>
      </c>
      <c r="F48" s="43">
        <v>180</v>
      </c>
      <c r="G48" s="43">
        <v>0.72</v>
      </c>
      <c r="H48" s="43">
        <v>0.72</v>
      </c>
      <c r="I48" s="43">
        <v>17.64</v>
      </c>
      <c r="J48" s="43">
        <v>87.6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690</v>
      </c>
      <c r="G51" s="19">
        <f t="shared" ref="G51" si="18">SUM(G44:G50)</f>
        <v>23.849999999999998</v>
      </c>
      <c r="H51" s="19">
        <f t="shared" ref="H51" si="19">SUM(H44:H50)</f>
        <v>18.179999999999996</v>
      </c>
      <c r="I51" s="19">
        <f t="shared" ref="I51" si="20">SUM(I44:I50)</f>
        <v>85.61</v>
      </c>
      <c r="J51" s="19">
        <f t="shared" ref="J51:L51" si="21">SUM(J44:J50)</f>
        <v>616.1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690</v>
      </c>
      <c r="G62" s="32">
        <f t="shared" ref="G62" si="26">G51+G61</f>
        <v>23.849999999999998</v>
      </c>
      <c r="H62" s="32">
        <f t="shared" ref="H62" si="27">H51+H61</f>
        <v>18.179999999999996</v>
      </c>
      <c r="I62" s="32">
        <f t="shared" ref="I62" si="28">I51+I61</f>
        <v>85.61</v>
      </c>
      <c r="J62" s="32">
        <f t="shared" ref="J62:L62" si="29">J51+J61</f>
        <v>616.1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56" t="s">
        <v>86</v>
      </c>
      <c r="F63" s="40">
        <v>240</v>
      </c>
      <c r="G63" s="40">
        <v>21.83</v>
      </c>
      <c r="H63" s="40">
        <v>9.44</v>
      </c>
      <c r="I63" s="40">
        <v>38.799999999999997</v>
      </c>
      <c r="J63" s="40">
        <v>325.35000000000002</v>
      </c>
      <c r="K63" s="57" t="s">
        <v>87</v>
      </c>
      <c r="L63" s="40"/>
    </row>
    <row r="64" spans="1:12" ht="15" x14ac:dyDescent="0.25">
      <c r="A64" s="23"/>
      <c r="B64" s="15"/>
      <c r="C64" s="11"/>
      <c r="D64" s="51" t="s">
        <v>26</v>
      </c>
      <c r="E64" s="54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4" t="s">
        <v>79</v>
      </c>
      <c r="F65" s="43">
        <v>200</v>
      </c>
      <c r="G65" s="43">
        <v>0</v>
      </c>
      <c r="H65" s="43">
        <v>0</v>
      </c>
      <c r="I65" s="43">
        <v>7.5</v>
      </c>
      <c r="J65" s="43">
        <v>30</v>
      </c>
      <c r="K65" s="44">
        <v>80</v>
      </c>
      <c r="L65" s="43"/>
    </row>
    <row r="66" spans="1:12" ht="15" x14ac:dyDescent="0.25">
      <c r="A66" s="23"/>
      <c r="B66" s="15"/>
      <c r="C66" s="11"/>
      <c r="D66" s="7" t="s">
        <v>23</v>
      </c>
      <c r="E66" s="54" t="s">
        <v>46</v>
      </c>
      <c r="F66" s="43">
        <v>70</v>
      </c>
      <c r="G66" s="43">
        <v>5.13</v>
      </c>
      <c r="H66" s="43">
        <v>0.66</v>
      </c>
      <c r="I66" s="43">
        <v>33.07</v>
      </c>
      <c r="J66" s="43">
        <v>162.19999999999999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26.959999999999997</v>
      </c>
      <c r="H70" s="19">
        <f t="shared" ref="H70" si="31">SUM(H63:H69)</f>
        <v>10.1</v>
      </c>
      <c r="I70" s="19">
        <f t="shared" ref="I70" si="32">SUM(I63:I69)</f>
        <v>79.37</v>
      </c>
      <c r="J70" s="19">
        <f t="shared" ref="J70:L70" si="33">SUM(J63:J69)</f>
        <v>517.54999999999995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510</v>
      </c>
      <c r="G81" s="32">
        <f t="shared" ref="G81" si="38">G70+G80</f>
        <v>26.959999999999997</v>
      </c>
      <c r="H81" s="32">
        <f t="shared" ref="H81" si="39">H70+H80</f>
        <v>10.1</v>
      </c>
      <c r="I81" s="32">
        <f t="shared" ref="I81" si="40">I70+I80</f>
        <v>79.37</v>
      </c>
      <c r="J81" s="32">
        <f t="shared" ref="J81:L81" si="41">J70+J80</f>
        <v>517.54999999999995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76</v>
      </c>
      <c r="F82" s="40">
        <v>200</v>
      </c>
      <c r="G82" s="40">
        <v>5.3</v>
      </c>
      <c r="H82" s="40">
        <v>5.4</v>
      </c>
      <c r="I82" s="40">
        <v>28.7</v>
      </c>
      <c r="J82" s="40">
        <v>184.5</v>
      </c>
      <c r="K82" s="57" t="s">
        <v>77</v>
      </c>
      <c r="L82" s="40"/>
    </row>
    <row r="83" spans="1:12" ht="15" x14ac:dyDescent="0.25">
      <c r="A83" s="23"/>
      <c r="B83" s="15"/>
      <c r="C83" s="11"/>
      <c r="D83" s="55" t="s">
        <v>26</v>
      </c>
      <c r="E83" s="54" t="s">
        <v>54</v>
      </c>
      <c r="F83" s="43">
        <v>80</v>
      </c>
      <c r="G83" s="43">
        <v>1.2</v>
      </c>
      <c r="H83" s="43">
        <v>0.13</v>
      </c>
      <c r="I83" s="43">
        <v>6.9</v>
      </c>
      <c r="J83" s="43">
        <v>33.6</v>
      </c>
      <c r="K83" s="58" t="s">
        <v>55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3.8</v>
      </c>
      <c r="H84" s="43">
        <v>2.9</v>
      </c>
      <c r="I84" s="43">
        <v>11.3</v>
      </c>
      <c r="J84" s="43">
        <v>86</v>
      </c>
      <c r="K84" s="44" t="s">
        <v>69</v>
      </c>
      <c r="L84" s="43"/>
    </row>
    <row r="85" spans="1:12" ht="15" x14ac:dyDescent="0.25">
      <c r="A85" s="23"/>
      <c r="B85" s="15"/>
      <c r="C85" s="11"/>
      <c r="D85" s="7" t="s">
        <v>23</v>
      </c>
      <c r="E85" s="54" t="s">
        <v>46</v>
      </c>
      <c r="F85" s="43">
        <v>70</v>
      </c>
      <c r="G85" s="43">
        <v>5.13</v>
      </c>
      <c r="H85" s="43">
        <v>0.66</v>
      </c>
      <c r="I85" s="43">
        <v>33.07</v>
      </c>
      <c r="J85" s="43">
        <v>162.19999999999999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54" t="s">
        <v>80</v>
      </c>
      <c r="F86" s="43">
        <v>125</v>
      </c>
      <c r="G86" s="43">
        <v>3.63</v>
      </c>
      <c r="H86" s="43">
        <v>3.12</v>
      </c>
      <c r="I86" s="43">
        <v>21.25</v>
      </c>
      <c r="J86" s="43">
        <v>127.5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675</v>
      </c>
      <c r="G89" s="19">
        <f t="shared" ref="G89" si="42">SUM(G82:G88)</f>
        <v>19.059999999999999</v>
      </c>
      <c r="H89" s="19">
        <f t="shared" ref="H89" si="43">SUM(H82:H88)</f>
        <v>12.21</v>
      </c>
      <c r="I89" s="19">
        <f t="shared" ref="I89" si="44">SUM(I82:I88)</f>
        <v>101.22</v>
      </c>
      <c r="J89" s="19">
        <f t="shared" ref="J89:L89" si="45">SUM(J82:J88)</f>
        <v>593.79999999999995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675</v>
      </c>
      <c r="G100" s="32">
        <f t="shared" ref="G100" si="50">G89+G99</f>
        <v>19.059999999999999</v>
      </c>
      <c r="H100" s="32">
        <f t="shared" ref="H100" si="51">H89+H99</f>
        <v>12.21</v>
      </c>
      <c r="I100" s="32">
        <f t="shared" ref="I100" si="52">I89+I99</f>
        <v>101.22</v>
      </c>
      <c r="J100" s="32">
        <f t="shared" ref="J100:L100" si="53">J89+J99</f>
        <v>593.79999999999995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6" t="s">
        <v>88</v>
      </c>
      <c r="F101" s="40">
        <v>240</v>
      </c>
      <c r="G101" s="40">
        <v>18.739999999999998</v>
      </c>
      <c r="H101" s="40">
        <v>19.45</v>
      </c>
      <c r="I101" s="40">
        <v>28.4</v>
      </c>
      <c r="J101" s="40">
        <v>362.61</v>
      </c>
      <c r="K101" s="57" t="s">
        <v>89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0.2</v>
      </c>
      <c r="H103" s="43">
        <v>0</v>
      </c>
      <c r="I103" s="43">
        <v>6.5</v>
      </c>
      <c r="J103" s="43">
        <v>26.8</v>
      </c>
      <c r="K103" s="44" t="s">
        <v>57</v>
      </c>
      <c r="L103" s="43"/>
    </row>
    <row r="104" spans="1:12" ht="15" x14ac:dyDescent="0.25">
      <c r="A104" s="23"/>
      <c r="B104" s="15"/>
      <c r="C104" s="11"/>
      <c r="D104" s="7" t="s">
        <v>23</v>
      </c>
      <c r="E104" s="54" t="s">
        <v>46</v>
      </c>
      <c r="F104" s="43">
        <v>70</v>
      </c>
      <c r="G104" s="43">
        <v>5.13</v>
      </c>
      <c r="H104" s="43">
        <v>0.66</v>
      </c>
      <c r="I104" s="43">
        <v>33.07</v>
      </c>
      <c r="J104" s="43">
        <v>162.19999999999999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24.069999999999997</v>
      </c>
      <c r="H108" s="19">
        <f t="shared" si="54"/>
        <v>20.11</v>
      </c>
      <c r="I108" s="19">
        <f t="shared" si="54"/>
        <v>67.97</v>
      </c>
      <c r="J108" s="19">
        <f t="shared" si="54"/>
        <v>551.61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510</v>
      </c>
      <c r="G119" s="32">
        <f t="shared" ref="G119" si="58">G108+G118</f>
        <v>24.069999999999997</v>
      </c>
      <c r="H119" s="32">
        <f t="shared" ref="H119" si="59">H108+H118</f>
        <v>20.11</v>
      </c>
      <c r="I119" s="32">
        <f t="shared" ref="I119" si="60">I108+I118</f>
        <v>67.97</v>
      </c>
      <c r="J119" s="32">
        <f t="shared" ref="J119:L119" si="61">J108+J118</f>
        <v>551.61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58</v>
      </c>
      <c r="F120" s="40">
        <v>200</v>
      </c>
      <c r="G120" s="40">
        <v>8.1</v>
      </c>
      <c r="H120" s="40">
        <v>9.6999999999999993</v>
      </c>
      <c r="I120" s="40">
        <v>41.5</v>
      </c>
      <c r="J120" s="40">
        <v>285.8</v>
      </c>
      <c r="K120" s="57" t="s">
        <v>59</v>
      </c>
      <c r="L120" s="40"/>
    </row>
    <row r="121" spans="1:12" ht="15" x14ac:dyDescent="0.25">
      <c r="A121" s="14"/>
      <c r="B121" s="15"/>
      <c r="C121" s="11"/>
      <c r="D121" s="51" t="s">
        <v>26</v>
      </c>
      <c r="E121" s="42"/>
      <c r="F121" s="43"/>
      <c r="G121" s="43"/>
      <c r="H121" s="43"/>
      <c r="I121" s="43"/>
      <c r="J121" s="43"/>
      <c r="K121" s="52"/>
      <c r="L121" s="43"/>
    </row>
    <row r="122" spans="1:12" ht="15" x14ac:dyDescent="0.25">
      <c r="A122" s="14"/>
      <c r="B122" s="15"/>
      <c r="C122" s="11"/>
      <c r="D122" s="7" t="s">
        <v>22</v>
      </c>
      <c r="E122" s="54" t="s">
        <v>60</v>
      </c>
      <c r="F122" s="43">
        <v>200</v>
      </c>
      <c r="G122" s="43">
        <v>4.5999999999999996</v>
      </c>
      <c r="H122" s="43">
        <v>3.6</v>
      </c>
      <c r="I122" s="43">
        <v>12.6</v>
      </c>
      <c r="J122" s="43">
        <v>100.4</v>
      </c>
      <c r="K122" s="58" t="s">
        <v>61</v>
      </c>
      <c r="L122" s="43"/>
    </row>
    <row r="123" spans="1:12" ht="15" x14ac:dyDescent="0.25">
      <c r="A123" s="14"/>
      <c r="B123" s="15"/>
      <c r="C123" s="11"/>
      <c r="D123" s="7" t="s">
        <v>23</v>
      </c>
      <c r="E123" s="54" t="s">
        <v>46</v>
      </c>
      <c r="F123" s="43">
        <v>70</v>
      </c>
      <c r="G123" s="43">
        <v>5.13</v>
      </c>
      <c r="H123" s="43">
        <v>0.66</v>
      </c>
      <c r="I123" s="43">
        <v>33.07</v>
      </c>
      <c r="J123" s="43">
        <v>162.19999999999999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54" t="s">
        <v>81</v>
      </c>
      <c r="F124" s="43">
        <v>150</v>
      </c>
      <c r="G124" s="43">
        <v>2.2000000000000002</v>
      </c>
      <c r="H124" s="43">
        <v>0.75</v>
      </c>
      <c r="I124" s="43">
        <v>31.5</v>
      </c>
      <c r="J124" s="43">
        <v>141.9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20.029999999999998</v>
      </c>
      <c r="H127" s="19">
        <f t="shared" si="62"/>
        <v>14.709999999999999</v>
      </c>
      <c r="I127" s="19">
        <f t="shared" si="62"/>
        <v>118.67</v>
      </c>
      <c r="J127" s="19">
        <f t="shared" si="62"/>
        <v>690.30000000000007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620</v>
      </c>
      <c r="G138" s="32">
        <f t="shared" ref="G138" si="66">G127+G137</f>
        <v>20.029999999999998</v>
      </c>
      <c r="H138" s="32">
        <f t="shared" ref="H138" si="67">H127+H137</f>
        <v>14.709999999999999</v>
      </c>
      <c r="I138" s="32">
        <f t="shared" ref="I138" si="68">I127+I137</f>
        <v>118.67</v>
      </c>
      <c r="J138" s="32">
        <f t="shared" ref="J138:L138" si="69">J127+J137</f>
        <v>690.30000000000007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240</v>
      </c>
      <c r="G139" s="40">
        <v>20.43</v>
      </c>
      <c r="H139" s="40">
        <v>9.14</v>
      </c>
      <c r="I139" s="40">
        <v>32</v>
      </c>
      <c r="J139" s="40">
        <v>291.05</v>
      </c>
      <c r="K139" s="41" t="s">
        <v>65</v>
      </c>
      <c r="L139" s="40"/>
    </row>
    <row r="140" spans="1:12" ht="15" x14ac:dyDescent="0.25">
      <c r="A140" s="23"/>
      <c r="B140" s="15"/>
      <c r="C140" s="11"/>
      <c r="D140" s="51" t="s">
        <v>26</v>
      </c>
      <c r="E140" s="42" t="s">
        <v>66</v>
      </c>
      <c r="F140" s="43">
        <v>60</v>
      </c>
      <c r="G140" s="43">
        <v>0.48</v>
      </c>
      <c r="H140" s="43">
        <v>0.12</v>
      </c>
      <c r="I140" s="43">
        <v>1.6</v>
      </c>
      <c r="J140" s="43">
        <v>8.5</v>
      </c>
      <c r="K140" s="58" t="s">
        <v>82</v>
      </c>
      <c r="L140" s="43"/>
    </row>
    <row r="141" spans="1:12" ht="15" x14ac:dyDescent="0.25">
      <c r="A141" s="23"/>
      <c r="B141" s="15"/>
      <c r="C141" s="11"/>
      <c r="D141" s="7" t="s">
        <v>22</v>
      </c>
      <c r="E141" s="54" t="s">
        <v>83</v>
      </c>
      <c r="F141" s="43">
        <v>200</v>
      </c>
      <c r="G141" s="43">
        <v>0</v>
      </c>
      <c r="H141" s="43">
        <v>0</v>
      </c>
      <c r="I141" s="43">
        <v>16.100000000000001</v>
      </c>
      <c r="J141" s="43">
        <v>64</v>
      </c>
      <c r="K141" s="44">
        <v>82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46</v>
      </c>
      <c r="F142" s="43">
        <v>70</v>
      </c>
      <c r="G142" s="43">
        <v>5.13</v>
      </c>
      <c r="H142" s="43">
        <v>0.66</v>
      </c>
      <c r="I142" s="43">
        <v>33.07</v>
      </c>
      <c r="J142" s="43">
        <v>162.19999999999999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26.04</v>
      </c>
      <c r="H146" s="19">
        <f t="shared" si="70"/>
        <v>9.92</v>
      </c>
      <c r="I146" s="19">
        <f t="shared" si="70"/>
        <v>82.77000000000001</v>
      </c>
      <c r="J146" s="19">
        <f t="shared" si="70"/>
        <v>525.75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570</v>
      </c>
      <c r="G157" s="32">
        <f t="shared" ref="G157" si="74">G146+G156</f>
        <v>26.04</v>
      </c>
      <c r="H157" s="32">
        <f t="shared" ref="H157" si="75">H146+H156</f>
        <v>9.92</v>
      </c>
      <c r="I157" s="32">
        <f t="shared" ref="I157" si="76">I146+I156</f>
        <v>82.77000000000001</v>
      </c>
      <c r="J157" s="32">
        <f t="shared" ref="J157:L157" si="77">J146+J156</f>
        <v>525.75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200</v>
      </c>
      <c r="G158" s="40">
        <v>3.4</v>
      </c>
      <c r="H158" s="40">
        <v>3.7</v>
      </c>
      <c r="I158" s="40">
        <v>12</v>
      </c>
      <c r="J158" s="40">
        <v>194.4</v>
      </c>
      <c r="K158" s="53" t="s">
        <v>70</v>
      </c>
      <c r="L158" s="40"/>
    </row>
    <row r="159" spans="1:12" ht="15" x14ac:dyDescent="0.25">
      <c r="A159" s="23"/>
      <c r="B159" s="15"/>
      <c r="C159" s="11"/>
      <c r="D159" s="6" t="s">
        <v>26</v>
      </c>
      <c r="E159" s="54" t="s">
        <v>52</v>
      </c>
      <c r="F159" s="43">
        <v>60</v>
      </c>
      <c r="G159" s="43">
        <v>3.9</v>
      </c>
      <c r="H159" s="43">
        <v>7.7</v>
      </c>
      <c r="I159" s="43">
        <v>23.5</v>
      </c>
      <c r="J159" s="43">
        <v>179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3.8</v>
      </c>
      <c r="H160" s="43">
        <v>2.9</v>
      </c>
      <c r="I160" s="43">
        <v>11.3</v>
      </c>
      <c r="J160" s="43">
        <v>86</v>
      </c>
      <c r="K160" s="44" t="s">
        <v>69</v>
      </c>
      <c r="L160" s="43"/>
    </row>
    <row r="161" spans="1:12" ht="15" x14ac:dyDescent="0.25">
      <c r="A161" s="23"/>
      <c r="B161" s="15"/>
      <c r="C161" s="11"/>
      <c r="D161" s="7" t="s">
        <v>23</v>
      </c>
      <c r="E161" s="54" t="s">
        <v>84</v>
      </c>
      <c r="F161" s="43">
        <v>25</v>
      </c>
      <c r="G161" s="43">
        <v>1.65</v>
      </c>
      <c r="H161" s="43">
        <v>0.28000000000000003</v>
      </c>
      <c r="I161" s="43">
        <v>10.25</v>
      </c>
      <c r="J161" s="43">
        <v>51.5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73</v>
      </c>
      <c r="F162" s="43">
        <v>180</v>
      </c>
      <c r="G162" s="43">
        <v>1.39</v>
      </c>
      <c r="H162" s="43">
        <v>0.23</v>
      </c>
      <c r="I162" s="43">
        <v>12.3</v>
      </c>
      <c r="J162" s="43">
        <v>56.9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665</v>
      </c>
      <c r="G165" s="19">
        <f t="shared" ref="G165:J165" si="78">SUM(G158:G164)</f>
        <v>14.14</v>
      </c>
      <c r="H165" s="19">
        <f t="shared" si="78"/>
        <v>14.81</v>
      </c>
      <c r="I165" s="19">
        <f t="shared" si="78"/>
        <v>69.349999999999994</v>
      </c>
      <c r="J165" s="19">
        <f t="shared" si="78"/>
        <v>567.79999999999995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665</v>
      </c>
      <c r="G176" s="32">
        <f t="shared" ref="G176" si="82">G165+G175</f>
        <v>14.14</v>
      </c>
      <c r="H176" s="32">
        <f t="shared" ref="H176" si="83">H165+H175</f>
        <v>14.81</v>
      </c>
      <c r="I176" s="32">
        <f t="shared" ref="I176" si="84">I165+I175</f>
        <v>69.349999999999994</v>
      </c>
      <c r="J176" s="32">
        <f t="shared" ref="J176:L176" si="85">J165+J175</f>
        <v>567.79999999999995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74</v>
      </c>
      <c r="F177" s="40">
        <v>240</v>
      </c>
      <c r="G177" s="40">
        <v>22.3</v>
      </c>
      <c r="H177" s="40">
        <v>24.7</v>
      </c>
      <c r="I177" s="40">
        <v>37.700000000000003</v>
      </c>
      <c r="J177" s="40">
        <v>463</v>
      </c>
      <c r="K177" s="41" t="s">
        <v>71</v>
      </c>
      <c r="L177" s="40"/>
    </row>
    <row r="178" spans="1:12" ht="15" x14ac:dyDescent="0.25">
      <c r="A178" s="23"/>
      <c r="B178" s="15"/>
      <c r="C178" s="11"/>
      <c r="D178" s="55"/>
      <c r="E178" s="54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4.7</v>
      </c>
      <c r="H179" s="43">
        <v>3.5</v>
      </c>
      <c r="I179" s="43">
        <v>12.6</v>
      </c>
      <c r="J179" s="43">
        <v>100.4</v>
      </c>
      <c r="K179" s="44">
        <v>81</v>
      </c>
      <c r="L179" s="43"/>
    </row>
    <row r="180" spans="1:12" ht="15" x14ac:dyDescent="0.25">
      <c r="A180" s="23"/>
      <c r="B180" s="15"/>
      <c r="C180" s="11"/>
      <c r="D180" s="7" t="s">
        <v>23</v>
      </c>
      <c r="E180" s="54" t="s">
        <v>46</v>
      </c>
      <c r="F180" s="43">
        <v>70</v>
      </c>
      <c r="G180" s="43">
        <v>5.13</v>
      </c>
      <c r="H180" s="43">
        <v>0.66</v>
      </c>
      <c r="I180" s="43">
        <v>33.07</v>
      </c>
      <c r="J180" s="43">
        <v>162.19999999999999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32.130000000000003</v>
      </c>
      <c r="H184" s="19">
        <f t="shared" si="86"/>
        <v>28.86</v>
      </c>
      <c r="I184" s="19">
        <f t="shared" si="86"/>
        <v>83.37</v>
      </c>
      <c r="J184" s="19">
        <f t="shared" si="86"/>
        <v>725.59999999999991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510</v>
      </c>
      <c r="G195" s="32">
        <f t="shared" ref="G195" si="90">G184+G194</f>
        <v>32.130000000000003</v>
      </c>
      <c r="H195" s="32">
        <f t="shared" ref="H195" si="91">H184+H194</f>
        <v>28.86</v>
      </c>
      <c r="I195" s="32">
        <f t="shared" ref="I195" si="92">I184+I194</f>
        <v>83.37</v>
      </c>
      <c r="J195" s="32">
        <f t="shared" ref="J195:L195" si="93">J184+J194</f>
        <v>725.59999999999991</v>
      </c>
      <c r="K195" s="32"/>
      <c r="L195" s="32">
        <f t="shared" si="93"/>
        <v>0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593.5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24.558</v>
      </c>
      <c r="H196" s="34">
        <f t="shared" si="94"/>
        <v>16.407999999999998</v>
      </c>
      <c r="I196" s="34">
        <f t="shared" si="94"/>
        <v>88.231999999999999</v>
      </c>
      <c r="J196" s="34">
        <f t="shared" si="94"/>
        <v>612.38499999999999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2026-03-23T06:20:18Z</dcterms:modified>
</cp:coreProperties>
</file>